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4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C13" i="8" l="1"/>
  <c r="H13" i="8"/>
  <c r="K13" i="8" s="1"/>
  <c r="G13" i="8"/>
  <c r="J13" i="8" s="1"/>
  <c r="F13" i="8"/>
  <c r="E13" i="8"/>
  <c r="D13" i="8"/>
  <c r="I13" i="8" l="1"/>
  <c r="H16" i="8" l="1"/>
  <c r="G16" i="8"/>
  <c r="F16" i="8"/>
  <c r="E16" i="8"/>
  <c r="D16" i="8"/>
  <c r="C16" i="8"/>
  <c r="H15" i="8"/>
  <c r="G15" i="8"/>
  <c r="F15" i="8"/>
  <c r="E15" i="8"/>
  <c r="D15" i="8"/>
  <c r="C15" i="8"/>
  <c r="H14" i="8"/>
  <c r="G14" i="8"/>
  <c r="F14" i="8"/>
  <c r="E14" i="8"/>
  <c r="D14" i="8"/>
  <c r="C14" i="8"/>
  <c r="J14" i="8" l="1"/>
  <c r="J16" i="8"/>
  <c r="I14" i="8"/>
  <c r="K16" i="8"/>
  <c r="I15" i="8"/>
  <c r="J15" i="8"/>
  <c r="K14" i="8"/>
  <c r="K15" i="8"/>
  <c r="I16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<sst xmlns="http://schemas.openxmlformats.org/spreadsheetml/2006/main" count="29" uniqueCount="21">
  <si>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</si>
  <si>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</si>
  <si>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</si>
  <si>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</si>
  <si>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</si>
  <si>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</si>
  <si>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</si>
  <si>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</si>
  <si>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</si>
  <si>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</si>
  <si>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</si>
  <si>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</si>
  <si>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</si>
  <si>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</si>
  <si>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</si>
  <si>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</si>
  <si>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</si>
  <si>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</si>
  <si>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</si>
  <si>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</si>
  <si>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pololetí 2024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</si>
</sst>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80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1" fillId="2" borderId="18" xfId="8" applyNumberFormat="1" applyFont="1" applyFill="1" applyBorder="1" applyAlignment="1">
      <alignment horizontal="right" vertical="center" wrapText="1" indent="1"/>
    </xf>
    <xf numFmtId="4" fontId="21" fillId="2" borderId="18" xfId="8" applyNumberFormat="1" applyFont="1" applyFill="1" applyBorder="1" applyAlignment="1">
      <alignment horizontal="right" vertical="center" wrapText="1" indent="1"/>
    </xf>
    <xf numFmtId="4" fontId="24" fillId="2" borderId="16" xfId="9" applyNumberFormat="1" applyFont="1" applyFill="1" applyBorder="1" applyAlignment="1">
      <alignment horizontal="right" vertical="center" wrapText="1" indent="1"/>
    </xf>
    <xf numFmtId="4" fontId="24" fillId="2" borderId="7" xfId="8" applyNumberFormat="1" applyFont="1" applyFill="1" applyBorder="1" applyAlignment="1">
      <alignment horizontal="right" vertical="center" wrapText="1" indent="1"/>
    </xf>
    <xf numFmtId="3" fontId="23" fillId="2" borderId="15" xfId="8" applyNumberFormat="1" applyFont="1" applyFill="1" applyBorder="1" applyAlignment="1">
      <alignment horizontal="right" vertical="center" wrapText="1" indent="1"/>
    </xf>
    <xf numFmtId="3" fontId="23" fillId="2" borderId="8" xfId="8" applyNumberFormat="1" applyFont="1" applyFill="1" applyBorder="1" applyAlignment="1">
      <alignment horizontal="right" vertical="center" wrapText="1" indent="1"/>
    </xf>
    <xf numFmtId="3" fontId="1" fillId="2" borderId="17" xfId="8" applyNumberFormat="1" applyFont="1" applyFill="1" applyBorder="1" applyAlignment="1">
      <alignment horizontal="right" vertical="center" wrapText="1" indent="1"/>
    </xf>
    <xf numFmtId="4" fontId="24" fillId="2" borderId="15" xfId="9" applyNumberFormat="1" applyFont="1" applyFill="1" applyBorder="1" applyAlignment="1">
      <alignment horizontal="right" vertical="center" wrapText="1" indent="1"/>
    </xf>
    <xf numFmtId="4" fontId="24" fillId="2" borderId="8" xfId="8" applyNumberFormat="1" applyFont="1" applyFill="1" applyBorder="1" applyAlignment="1">
      <alignment horizontal="right" vertical="center" wrapText="1" indent="1"/>
    </xf>
    <xf numFmtId="3" fontId="23" fillId="2" borderId="13" xfId="8" applyNumberFormat="1" applyFont="1" applyFill="1" applyBorder="1" applyAlignment="1">
      <alignment horizontal="right" vertical="center" wrapText="1" indent="1"/>
    </xf>
    <xf numFmtId="3" fontId="23" fillId="2" borderId="9" xfId="8" applyNumberFormat="1" applyFont="1" applyFill="1" applyBorder="1" applyAlignment="1">
      <alignment horizontal="right" vertical="center" wrapText="1" indent="1"/>
    </xf>
    <xf numFmtId="3" fontId="1" fillId="2" borderId="19" xfId="8" applyNumberFormat="1" applyFont="1" applyFill="1" applyBorder="1" applyAlignment="1">
      <alignment horizontal="right" vertical="center" wrapText="1" indent="1"/>
    </xf>
    <xf numFmtId="4" fontId="21" fillId="2" borderId="19" xfId="8" applyNumberFormat="1" applyFont="1" applyFill="1" applyBorder="1" applyAlignment="1">
      <alignment horizontal="right" vertical="center" wrapText="1" indent="1"/>
    </xf>
    <xf numFmtId="4" fontId="24" fillId="2" borderId="13" xfId="9" applyNumberFormat="1" applyFont="1" applyFill="1" applyBorder="1" applyAlignment="1">
      <alignment horizontal="right" vertical="center" wrapText="1" indent="1"/>
    </xf>
    <xf numFmtId="4" fontId="24" fillId="2" borderId="9" xfId="8" applyNumberFormat="1" applyFont="1" applyFill="1" applyBorder="1" applyAlignment="1">
      <alignment horizontal="right" vertical="center" wrapText="1" indent="1"/>
    </xf>
    <xf numFmtId="3" fontId="22" fillId="0" borderId="7" xfId="8" applyFont="1" applyBorder="1" applyAlignment="1">
      <alignment horizontal="center" vertical="center" wrapText="1"/>
    </xf>
    <xf numFmtId="3" fontId="1" fillId="0" borderId="17" xfId="8" applyFont="1" applyBorder="1" applyAlignment="1">
      <alignment horizontal="right" vertical="center" wrapText="1" indent="1"/>
    </xf>
    <xf numFmtId="3" fontId="23" fillId="0" borderId="16" xfId="8" applyFont="1" applyBorder="1" applyAlignment="1">
      <alignment horizontal="right" vertical="center" wrapText="1" indent="1"/>
    </xf>
    <xf numFmtId="3" fontId="23" fillId="0" borderId="7" xfId="8" applyFont="1" applyBorder="1" applyAlignment="1">
      <alignment horizontal="right" vertical="center" wrapText="1" indent="1"/>
    </xf>
    <xf numFmtId="4" fontId="21" fillId="0" borderId="17" xfId="8" applyNumberFormat="1" applyFont="1" applyBorder="1" applyAlignment="1">
      <alignment horizontal="right" vertical="center" wrapText="1" indent="1"/>
    </xf>
    <xf numFmtId="4" fontId="24" fillId="0" borderId="16" xfId="9" applyNumberFormat="1" applyFont="1" applyBorder="1" applyAlignment="1">
      <alignment horizontal="right" vertical="center" wrapText="1" indent="1"/>
    </xf>
    <xf numFmtId="4" fontId="24" fillId="0" borderId="7" xfId="8" applyNumberFormat="1" applyFont="1" applyBorder="1" applyAlignment="1">
      <alignment horizontal="right" vertical="center" wrapText="1" indent="1"/>
    </xf>
    <xf numFmtId="3" fontId="22" fillId="0" borderId="8" xfId="8" applyFont="1" applyBorder="1" applyAlignment="1">
      <alignment horizontal="center" vertical="center" wrapText="1"/>
    </xf>
    <xf numFmtId="3" fontId="1" fillId="0" borderId="18" xfId="8" applyFont="1" applyBorder="1" applyAlignment="1">
      <alignment horizontal="right" vertical="center" wrapText="1" indent="1"/>
    </xf>
    <xf numFmtId="3" fontId="23" fillId="0" borderId="15" xfId="8" applyFont="1" applyBorder="1" applyAlignment="1">
      <alignment horizontal="right" vertical="center" wrapText="1" indent="1"/>
    </xf>
    <xf numFmtId="3" fontId="23" fillId="0" borderId="8" xfId="8" applyFont="1" applyBorder="1" applyAlignment="1">
      <alignment horizontal="right" vertical="center" wrapText="1" indent="1"/>
    </xf>
    <xf numFmtId="4" fontId="21" fillId="0" borderId="18" xfId="8" applyNumberFormat="1" applyFont="1" applyBorder="1" applyAlignment="1">
      <alignment horizontal="right" vertical="center" wrapText="1" indent="1"/>
    </xf>
    <xf numFmtId="4" fontId="24" fillId="0" borderId="15" xfId="9" applyNumberFormat="1" applyFont="1" applyBorder="1" applyAlignment="1">
      <alignment horizontal="right" vertical="center" wrapText="1" indent="1"/>
    </xf>
    <xf numFmtId="4" fontId="24" fillId="0" borderId="8" xfId="8" applyNumberFormat="1" applyFont="1" applyBorder="1" applyAlignment="1">
      <alignment horizontal="right" vertical="center" wrapText="1" indent="1"/>
    </xf>
    <xf numFmtId="3" fontId="22" fillId="0" borderId="6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 indent="1"/>
    </xf>
    <xf numFmtId="3" fontId="23" fillId="0" borderId="14" xfId="8" applyFont="1" applyBorder="1" applyAlignment="1">
      <alignment horizontal="right" vertical="center" wrapText="1" indent="1"/>
    </xf>
    <xf numFmtId="3" fontId="23" fillId="0" borderId="6" xfId="8" applyFont="1" applyBorder="1" applyAlignment="1">
      <alignment horizontal="right" vertical="center" wrapText="1" indent="1"/>
    </xf>
    <xf numFmtId="4" fontId="21" fillId="0" borderId="5" xfId="8" applyNumberFormat="1" applyFont="1" applyBorder="1" applyAlignment="1">
      <alignment horizontal="right" vertical="center" wrapText="1" indent="1"/>
    </xf>
    <xf numFmtId="4" fontId="24" fillId="0" borderId="14" xfId="9" applyNumberFormat="1" applyFont="1" applyBorder="1" applyAlignment="1">
      <alignment horizontal="right" vertical="center" wrapText="1" indent="1"/>
    </xf>
    <xf numFmtId="4" fontId="24" fillId="0" borderId="6" xfId="8" applyNumberFormat="1" applyFont="1" applyBorder="1" applyAlignment="1">
      <alignment horizontal="right" vertical="center" wrapText="1" indent="1"/>
    </xf>
    <xf numFmtId="3" fontId="23" fillId="2" borderId="16" xfId="8" applyNumberFormat="1" applyFont="1" applyFill="1" applyBorder="1" applyAlignment="1">
      <alignment horizontal="right" vertical="center" wrapText="1" indent="1"/>
    </xf>
    <xf numFmtId="3" fontId="23" fillId="2" borderId="7" xfId="8" applyNumberFormat="1" applyFont="1" applyFill="1" applyBorder="1" applyAlignment="1">
      <alignment horizontal="right" vertical="center" wrapText="1" indent="1"/>
    </xf>
    <xf numFmtId="4" fontId="21" fillId="2" borderId="17" xfId="8" applyNumberFormat="1" applyFont="1" applyFill="1" applyBorder="1" applyAlignment="1">
      <alignment horizontal="right" vertical="center" wrapText="1" inden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22" fillId="0" borderId="22" xfId="8" applyFont="1" applyBorder="1" applyAlignment="1">
      <alignment horizontal="center" vertical="center" textRotation="90" wrapText="1"/>
    </xf>
    <xf numFmtId="3" fontId="22" fillId="0" borderId="21" xfId="8" applyFont="1" applyBorder="1" applyAlignment="1">
      <alignment horizontal="center" vertical="center" textRotation="90" wrapText="1"/>
    </xf>
    <xf numFmtId="3" fontId="22" fillId="0" borderId="20" xfId="8" applyFont="1" applyBorder="1" applyAlignment="1">
      <alignment horizontal="center" vertical="center" textRotation="90" wrapText="1"/>
    </xf>
    <xf numFmtId="3" fontId="22" fillId="0" borderId="18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9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12" fillId="3" borderId="18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3" fontId="14" fillId="4" borderId="23" xfId="0" applyNumberFormat="1" applyFont="1" applyFill="1" applyBorder="1" applyAlignment="1">
      <alignment horizontal="right" vertical="center" wrapText="1"/>
    </xf>
    <xf numFmtId="4" fontId="14" fillId="4" borderId="23" xfId="0" applyNumberFormat="1" applyFont="1" applyFill="1" applyBorder="1" applyAlignment="1">
      <alignment horizontal="right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F3" sqref="F3"/>
    </sheetView>
  </sheetViews>
  <sheetFormatPr defaultColWidth="8" defaultRowHeight="12.75" x14ac:dyDescent="0.2"/>
  <cols>
    <col min="1" max="1" width="4.7109375" style="6" customWidth="1"/>
    <col min="2" max="2" width="14.7109375" style="7" customWidth="1"/>
    <col min="3" max="5" width="12.7109375" style="7" customWidth="1"/>
    <col min="6" max="8" width="14.7109375" style="7" customWidth="1"/>
    <col min="9" max="11" width="12.7109375" style="7" customWidth="1"/>
    <col min="12" max="12" width="9.5703125" style="5" customWidth="1"/>
    <col min="13" max="13" width="12.7109375" style="5" customWidth="1"/>
    <col min="14" max="14" width="12" style="5" customWidth="1"/>
    <col min="15" max="16384" width="8" style="5"/>
  </cols>
  <sheetData>
    <row r="1" spans="1:11" ht="20.100000000000001" customHeight="1" x14ac:dyDescent="0.2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0.100000000000001" customHeight="1" x14ac:dyDescent="0.2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0.100000000000001" customHeight="1" thickBo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customHeight="1" x14ac:dyDescent="0.2">
      <c r="A4" s="65" t="s">
        <v>3</v>
      </c>
      <c r="B4" s="66"/>
      <c r="C4" s="65" t="s">
        <v>18</v>
      </c>
      <c r="D4" s="73"/>
      <c r="E4" s="66"/>
      <c r="F4" s="65" t="s">
        <v>1</v>
      </c>
      <c r="G4" s="73"/>
      <c r="H4" s="66"/>
      <c r="I4" s="65" t="s">
        <v>19</v>
      </c>
      <c r="J4" s="73"/>
      <c r="K4" s="66"/>
    </row>
    <row r="5" spans="1:11" ht="20.100000000000001" customHeight="1" x14ac:dyDescent="0.2">
      <c r="A5" s="67"/>
      <c r="B5" s="68"/>
      <c r="C5" s="76" t="s">
        <v>0</v>
      </c>
      <c r="D5" s="74" t="s">
        <v>2</v>
      </c>
      <c r="E5" s="75"/>
      <c r="F5" s="76" t="s">
        <v>0</v>
      </c>
      <c r="G5" s="74" t="s">
        <v>2</v>
      </c>
      <c r="H5" s="75"/>
      <c r="I5" s="76" t="s">
        <v>4</v>
      </c>
      <c r="J5" s="74" t="s">
        <v>2</v>
      </c>
      <c r="K5" s="75"/>
    </row>
    <row r="6" spans="1:11" ht="20.100000000000001" customHeight="1" thickBot="1" x14ac:dyDescent="0.25">
      <c r="A6" s="69"/>
      <c r="B6" s="70"/>
      <c r="C6" s="77"/>
      <c r="D6" s="53" t="s">
        <v>14</v>
      </c>
      <c r="E6" s="54" t="s">
        <v>15</v>
      </c>
      <c r="F6" s="77"/>
      <c r="G6" s="53" t="s">
        <v>14</v>
      </c>
      <c r="H6" s="54" t="s">
        <v>15</v>
      </c>
      <c r="I6" s="77"/>
      <c r="J6" s="53" t="s">
        <v>14</v>
      </c>
      <c r="K6" s="54" t="s">
        <v>15</v>
      </c>
    </row>
    <row r="7" spans="1:11" ht="20.100000000000001" customHeight="1" x14ac:dyDescent="0.2">
      <c r="A7" s="71" t="s">
        <v>5</v>
      </c>
      <c r="B7" s="72"/>
      <c r="C7" s="20">
        <v>13865</v>
      </c>
      <c r="D7" s="50">
        <v>7791</v>
      </c>
      <c r="E7" s="51">
        <v>6074</v>
      </c>
      <c r="F7" s="20">
        <v>206090</v>
      </c>
      <c r="G7" s="50">
        <v>106100</v>
      </c>
      <c r="H7" s="51">
        <v>99990</v>
      </c>
      <c r="I7" s="52">
        <v>14.864046159394158</v>
      </c>
      <c r="J7" s="16">
        <v>13.618277499679117</v>
      </c>
      <c r="K7" s="17">
        <v>16.461969048403031</v>
      </c>
    </row>
    <row r="8" spans="1:11" ht="20.100000000000001" customHeight="1" x14ac:dyDescent="0.2">
      <c r="A8" s="59" t="s">
        <v>9</v>
      </c>
      <c r="B8" s="60"/>
      <c r="C8" s="14">
        <v>226293</v>
      </c>
      <c r="D8" s="18">
        <v>113885</v>
      </c>
      <c r="E8" s="19">
        <v>112408</v>
      </c>
      <c r="F8" s="20">
        <v>4379960</v>
      </c>
      <c r="G8" s="18">
        <v>1967003</v>
      </c>
      <c r="H8" s="19">
        <v>2412957</v>
      </c>
      <c r="I8" s="15">
        <v>19.355260657642969</v>
      </c>
      <c r="J8" s="21">
        <v>17.271835623655441</v>
      </c>
      <c r="K8" s="22">
        <v>21.466061134438831</v>
      </c>
    </row>
    <row r="9" spans="1:11" ht="20.100000000000001" customHeight="1" x14ac:dyDescent="0.2">
      <c r="A9" s="59" t="s">
        <v>10</v>
      </c>
      <c r="B9" s="60"/>
      <c r="C9" s="14">
        <v>272353</v>
      </c>
      <c r="D9" s="18">
        <v>133568</v>
      </c>
      <c r="E9" s="19">
        <v>138785</v>
      </c>
      <c r="F9" s="20">
        <v>6807305</v>
      </c>
      <c r="G9" s="18">
        <v>3058692</v>
      </c>
      <c r="H9" s="19">
        <v>3748613</v>
      </c>
      <c r="I9" s="15">
        <v>24.994419007684879</v>
      </c>
      <c r="J9" s="21">
        <v>22.899886200287494</v>
      </c>
      <c r="K9" s="22">
        <v>27.010217242497387</v>
      </c>
    </row>
    <row r="10" spans="1:11" ht="20.100000000000001" customHeight="1" x14ac:dyDescent="0.2">
      <c r="A10" s="59" t="s">
        <v>11</v>
      </c>
      <c r="B10" s="60"/>
      <c r="C10" s="14">
        <v>328355</v>
      </c>
      <c r="D10" s="18">
        <v>133202</v>
      </c>
      <c r="E10" s="19">
        <v>195153</v>
      </c>
      <c r="F10" s="20">
        <v>10462855</v>
      </c>
      <c r="G10" s="18">
        <v>4456722</v>
      </c>
      <c r="H10" s="19">
        <v>6006133</v>
      </c>
      <c r="I10" s="15">
        <v>31.864460720866134</v>
      </c>
      <c r="J10" s="21">
        <v>33.458371495923487</v>
      </c>
      <c r="K10" s="22">
        <v>30.776534308978086</v>
      </c>
    </row>
    <row r="11" spans="1:11" ht="20.100000000000001" customHeight="1" x14ac:dyDescent="0.2">
      <c r="A11" s="59" t="s">
        <v>12</v>
      </c>
      <c r="B11" s="60"/>
      <c r="C11" s="14">
        <v>321112</v>
      </c>
      <c r="D11" s="18">
        <v>123392</v>
      </c>
      <c r="E11" s="19">
        <v>197720</v>
      </c>
      <c r="F11" s="14">
        <v>13665910</v>
      </c>
      <c r="G11" s="18">
        <v>5900125</v>
      </c>
      <c r="H11" s="19">
        <v>7765785</v>
      </c>
      <c r="I11" s="15">
        <v>42.558079424001598</v>
      </c>
      <c r="J11" s="21">
        <v>47.816106392634858</v>
      </c>
      <c r="K11" s="22">
        <v>39.276679142221326</v>
      </c>
    </row>
    <row r="12" spans="1:11" ht="20.100000000000001" customHeight="1" x14ac:dyDescent="0.2">
      <c r="A12" s="61" t="s">
        <v>6</v>
      </c>
      <c r="B12" s="62"/>
      <c r="C12" s="14">
        <v>110558</v>
      </c>
      <c r="D12" s="23">
        <v>52963</v>
      </c>
      <c r="E12" s="24">
        <v>57595</v>
      </c>
      <c r="F12" s="25">
        <v>5652182</v>
      </c>
      <c r="G12" s="23">
        <v>3107382</v>
      </c>
      <c r="H12" s="24">
        <v>2544800</v>
      </c>
      <c r="I12" s="26">
        <v>51.124133938747086</v>
      </c>
      <c r="J12" s="27">
        <v>58.670807922511941</v>
      </c>
      <c r="K12" s="28">
        <v>44.184391006163729</v>
      </c>
    </row>
    <row r="13" spans="1:11" ht="30" customHeight="1" thickBot="1" x14ac:dyDescent="0.25">
      <c r="A13" s="63" t="s">
        <v>16</v>
      </c>
      <c r="B13" s="64"/>
      <c r="C13" s="1">
        <f>SUM(C7:C12)</f>
        <v>1272536</v>
      </c>
      <c r="D13" s="78">
        <f t="shared" ref="D13:I13" si="0">SUM(D7:D12)</f>
        <v>564801</v>
      </c>
      <c r="E13" s="2">
        <f t="shared" si="0"/>
        <v>707735</v>
      </c>
      <c r="F13" s="1">
        <f t="shared" si="0"/>
        <v>41174302</v>
      </c>
      <c r="G13" s="78">
        <f t="shared" si="0"/>
        <v>18596024</v>
      </c>
      <c r="H13" s="2">
        <f t="shared" si="0"/>
        <v>22578278</v>
      </c>
      <c r="I13" s="3">
        <f t="shared" ref="I13:K13" si="1">F13/C13</f>
        <v>32.356099945306063</v>
      </c>
      <c r="J13" s="79">
        <f t="shared" si="1"/>
        <v>32.924913376569798</v>
      </c>
      <c r="K13" s="4">
        <f t="shared" si="1"/>
        <v>31.90216394554459</v>
      </c>
    </row>
    <row r="14" spans="1:11" ht="20.100000000000001" customHeight="1" x14ac:dyDescent="0.2">
      <c r="A14" s="56" t="s">
        <v>2</v>
      </c>
      <c r="B14" s="29" t="s">
        <v>7</v>
      </c>
      <c r="C14" s="30">
        <f t="shared" ref="C14:H14" si="2">SUM(C7:C8)</f>
        <v>240158</v>
      </c>
      <c r="D14" s="31">
        <f t="shared" si="2"/>
        <v>121676</v>
      </c>
      <c r="E14" s="32">
        <f t="shared" si="2"/>
        <v>118482</v>
      </c>
      <c r="F14" s="30">
        <f t="shared" si="2"/>
        <v>4586050</v>
      </c>
      <c r="G14" s="31">
        <f t="shared" si="2"/>
        <v>2073103</v>
      </c>
      <c r="H14" s="32">
        <f t="shared" si="2"/>
        <v>2512947</v>
      </c>
      <c r="I14" s="33">
        <f t="shared" ref="I14:K16" si="3">F14/C14</f>
        <v>19.09597015298262</v>
      </c>
      <c r="J14" s="34">
        <f t="shared" si="3"/>
        <v>17.03789572306782</v>
      </c>
      <c r="K14" s="35">
        <f t="shared" si="3"/>
        <v>21.209525497543932</v>
      </c>
    </row>
    <row r="15" spans="1:11" ht="20.100000000000001" customHeight="1" x14ac:dyDescent="0.2">
      <c r="A15" s="57"/>
      <c r="B15" s="36" t="s">
        <v>13</v>
      </c>
      <c r="C15" s="37">
        <f t="shared" ref="C15:H15" si="4">SUM(C9:C10)</f>
        <v>600708</v>
      </c>
      <c r="D15" s="38">
        <f t="shared" si="4"/>
        <v>266770</v>
      </c>
      <c r="E15" s="39">
        <f t="shared" si="4"/>
        <v>333938</v>
      </c>
      <c r="F15" s="37">
        <f t="shared" si="4"/>
        <v>17270160</v>
      </c>
      <c r="G15" s="38">
        <f t="shared" si="4"/>
        <v>7515414</v>
      </c>
      <c r="H15" s="39">
        <f t="shared" si="4"/>
        <v>9754746</v>
      </c>
      <c r="I15" s="40">
        <f t="shared" si="3"/>
        <v>28.749675383048004</v>
      </c>
      <c r="J15" s="41">
        <f t="shared" si="3"/>
        <v>28.17188589421599</v>
      </c>
      <c r="K15" s="42">
        <f t="shared" si="3"/>
        <v>29.211248794686441</v>
      </c>
    </row>
    <row r="16" spans="1:11" ht="20.100000000000001" customHeight="1" thickBot="1" x14ac:dyDescent="0.25">
      <c r="A16" s="58"/>
      <c r="B16" s="43" t="s">
        <v>8</v>
      </c>
      <c r="C16" s="44">
        <f t="shared" ref="C16:H16" si="5">SUM(C11:C12)</f>
        <v>431670</v>
      </c>
      <c r="D16" s="45">
        <f t="shared" si="5"/>
        <v>176355</v>
      </c>
      <c r="E16" s="46">
        <f t="shared" si="5"/>
        <v>255315</v>
      </c>
      <c r="F16" s="44">
        <f t="shared" si="5"/>
        <v>19318092</v>
      </c>
      <c r="G16" s="45">
        <f t="shared" si="5"/>
        <v>9007507</v>
      </c>
      <c r="H16" s="46">
        <f t="shared" si="5"/>
        <v>10310585</v>
      </c>
      <c r="I16" s="47">
        <f t="shared" si="3"/>
        <v>44.751991104315799</v>
      </c>
      <c r="J16" s="48">
        <f t="shared" si="3"/>
        <v>51.07599444302685</v>
      </c>
      <c r="K16" s="49">
        <f t="shared" si="3"/>
        <v>40.383780819771651</v>
      </c>
    </row>
    <row r="20" spans="6:8" x14ac:dyDescent="0.2">
      <c r="F20" s="8"/>
    </row>
    <row r="24" spans="6:8" x14ac:dyDescent="0.2">
      <c r="H24" s="9"/>
    </row>
    <row r="38" spans="10:12" x14ac:dyDescent="0.2">
      <c r="J38" s="10"/>
    </row>
    <row r="40" spans="10:12" x14ac:dyDescent="0.2">
      <c r="L40" s="11"/>
    </row>
  </sheetData>
  <mergeCells count="20"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2024-05-03T11:45:54Z</cp:lastPrinted>
  <dcterms:created xsi:type="dcterms:W3CDTF">1997-01-24T11:07:25Z</dcterms:created>
  <dcterms:modified xsi:type="dcterms:W3CDTF">2024-07-29T08:08:12Z</dcterms:modified>
</cp:coreProperties>
</file>